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BDB44E5C-BBEC-4CE2-832C-950146A95353}" xr6:coauthVersionLast="36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ummary" sheetId="1" r:id="rId1"/>
    <sheet name="Annexure1 Secured Fin Cr" sheetId="2" r:id="rId2"/>
    <sheet name="Annexure2 UnSecured Fin Cr" sheetId="5" r:id="rId3"/>
    <sheet name="Ann 3" sheetId="6" r:id="rId4"/>
    <sheet name="Ann 4" sheetId="7" r:id="rId5"/>
    <sheet name="Ann 5" sheetId="11" r:id="rId6"/>
    <sheet name="Ann 6" sheetId="12" r:id="rId7"/>
    <sheet name="Ann 7" sheetId="13" r:id="rId8"/>
    <sheet name="Ann 8 Operational" sheetId="4" r:id="rId9"/>
    <sheet name="Ann 9" sheetId="14" r:id="rId10"/>
    <sheet name="FC" sheetId="15" r:id="rId11"/>
    <sheet name="Sheet1" sheetId="16" r:id="rId12"/>
  </sheets>
  <definedNames>
    <definedName name="_xlnm.Print_Area" localSheetId="8">'Ann 8 Operational'!$A$1:$O$10</definedName>
    <definedName name="_xlnm.Print_Area" localSheetId="0">Summary!$A$1:$K$17</definedName>
  </definedNames>
  <calcPr calcId="191029"/>
</workbook>
</file>

<file path=xl/calcChain.xml><?xml version="1.0" encoding="utf-8"?>
<calcChain xmlns="http://schemas.openxmlformats.org/spreadsheetml/2006/main">
  <c r="H17" i="1" l="1"/>
  <c r="D15" i="1"/>
  <c r="C15" i="1"/>
  <c r="O8" i="14"/>
  <c r="N16" i="2"/>
  <c r="O16" i="2"/>
  <c r="O15" i="2"/>
  <c r="O14" i="2"/>
  <c r="O13" i="2"/>
  <c r="O12" i="2"/>
  <c r="C7" i="1" l="1"/>
  <c r="F7" i="1"/>
  <c r="D7" i="1"/>
  <c r="H16" i="2"/>
  <c r="F16" i="2"/>
  <c r="F14" i="2"/>
  <c r="F12" i="2"/>
  <c r="E16" i="2"/>
  <c r="F14" i="1" l="1"/>
  <c r="A5" i="5"/>
  <c r="A5" i="6" s="1"/>
  <c r="A5" i="7" s="1"/>
  <c r="A2" i="11" s="1"/>
  <c r="A2" i="12" s="1"/>
  <c r="A2" i="13" s="1"/>
  <c r="A3" i="4" s="1"/>
  <c r="A2" i="14" s="1"/>
  <c r="D14" i="1" l="1"/>
  <c r="I14" i="1" s="1"/>
  <c r="N10" i="4"/>
  <c r="O14" i="5" l="1"/>
  <c r="E14" i="5"/>
  <c r="F17" i="1"/>
  <c r="D17" i="1"/>
  <c r="I12" i="1"/>
  <c r="I8" i="1"/>
  <c r="I7" i="1"/>
  <c r="G11" i="13"/>
  <c r="F11" i="13"/>
  <c r="M10" i="4"/>
  <c r="E10" i="4"/>
  <c r="D10" i="4"/>
  <c r="N14" i="5"/>
  <c r="H15" i="1" l="1"/>
  <c r="H13" i="1"/>
  <c r="K16" i="2"/>
  <c r="I11" i="1" l="1"/>
  <c r="I10" i="1"/>
  <c r="I9" i="1"/>
  <c r="C14" i="15" l="1"/>
  <c r="D14" i="15" l="1"/>
  <c r="E11" i="15"/>
  <c r="E4" i="15"/>
  <c r="E14" i="15" s="1"/>
  <c r="O9" i="14" l="1"/>
  <c r="G9" i="14"/>
  <c r="F9" i="14"/>
  <c r="O11" i="13"/>
  <c r="M8" i="11"/>
  <c r="G8" i="11"/>
  <c r="F8" i="11"/>
  <c r="K14" i="7"/>
  <c r="H14" i="7"/>
  <c r="F14" i="7"/>
  <c r="E14" i="7"/>
  <c r="O14" i="7"/>
  <c r="H14" i="6"/>
  <c r="F14" i="6"/>
  <c r="E14" i="6"/>
  <c r="O13" i="6"/>
  <c r="O12" i="6"/>
  <c r="I17" i="1" l="1"/>
  <c r="O14" i="6"/>
  <c r="E17" i="1"/>
  <c r="C17" i="1"/>
  <c r="K14" i="5"/>
  <c r="H14" i="5"/>
  <c r="F14" i="5"/>
</calcChain>
</file>

<file path=xl/sharedStrings.xml><?xml version="1.0" encoding="utf-8"?>
<sst xmlns="http://schemas.openxmlformats.org/spreadsheetml/2006/main" count="257" uniqueCount="88">
  <si>
    <t>Filing under clause (ca) of sub-regulation (2) of regulation 13 the IBBI (Insolvency Resolution Process for Corporate Persons) Regulations, 2016</t>
  </si>
  <si>
    <t>Category of creditor</t>
  </si>
  <si>
    <t>Summary of claims received</t>
  </si>
  <si>
    <t>Summary of claims admitted</t>
  </si>
  <si>
    <t>Amount of contingent claims</t>
  </si>
  <si>
    <t>Amount of claims not admitted</t>
  </si>
  <si>
    <t>Amount of claims under verification</t>
  </si>
  <si>
    <t>Details in Annexure</t>
  </si>
  <si>
    <t>Remarks, if any</t>
  </si>
  <si>
    <t>No. of claims</t>
  </si>
  <si>
    <t>Amount</t>
  </si>
  <si>
    <t>Amount of claims</t>
  </si>
  <si>
    <t>admitted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</si>
  <si>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</si>
  <si>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</si>
  <si>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</si>
  <si>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</si>
  <si>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</si>
  <si>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</si>
  <si>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</si>
  <si>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 Employees and Government Dues)</t>
  </si>
  <si>
    <t>Other creditors, if any,</t>
  </si>
  <si>
    <t>(other than financial creditors and operational creditors)</t>
  </si>
  <si>
    <t>Total</t>
  </si>
  <si>
    <t>Sl. No</t>
  </si>
  <si>
    <t>Amount in Rs</t>
  </si>
  <si>
    <t>Annexure-1</t>
  </si>
  <si>
    <t>List of secured financial creditors belonging to any class of creditors</t>
  </si>
  <si>
    <t>Name of creditor</t>
  </si>
  <si>
    <t>Identification No.</t>
  </si>
  <si>
    <t>Details of claim received</t>
  </si>
  <si>
    <t>Details of claim admitted</t>
  </si>
  <si>
    <t>Amount of   continge nt claim</t>
  </si>
  <si>
    <t>Amount of any mutual dues, that may be set- off</t>
  </si>
  <si>
    <t>Amount of claim not admitted</t>
  </si>
  <si>
    <t>Amount of claim under verificati on</t>
  </si>
  <si>
    <t>Date of receipt</t>
  </si>
  <si>
    <t>Amount claimed</t>
  </si>
  <si>
    <t>Amount of claim admitted</t>
  </si>
  <si>
    <t>Nature of claim</t>
  </si>
  <si>
    <t>Amount covered by guarantee</t>
  </si>
  <si>
    <t>Whether related party?</t>
  </si>
  <si>
    <t>% of voting share in CoC</t>
  </si>
  <si>
    <t xml:space="preserve">Sl. No. </t>
  </si>
  <si>
    <t>-</t>
  </si>
  <si>
    <t>Amount covered by security interest</t>
  </si>
  <si>
    <t>Details of Claimant</t>
  </si>
  <si>
    <t>Amount of contingent claim</t>
  </si>
  <si>
    <t>Amount of claim under verification</t>
  </si>
  <si>
    <t>Identifi cation No.</t>
  </si>
  <si>
    <t>Sl No</t>
  </si>
  <si>
    <t>% of voting share in CoC, if applicable</t>
  </si>
  <si>
    <t>Amount of any mutual dues, that may be set off</t>
  </si>
  <si>
    <t>List of operational creditors (Other than Workmen and Employees and Government Dues)</t>
  </si>
  <si>
    <t>Name of Creditor</t>
  </si>
  <si>
    <t>List of unsecured financial creditors belonging to any class of creditors</t>
  </si>
  <si>
    <t>Annexure-2</t>
  </si>
  <si>
    <t>Annexure-3</t>
  </si>
  <si>
    <t>Annexure-4</t>
  </si>
  <si>
    <t>Annexure-5</t>
  </si>
  <si>
    <t>List of operational creditors (Workmen)</t>
  </si>
  <si>
    <t>Name of authorised representative, if any</t>
  </si>
  <si>
    <t>Name of workmen</t>
  </si>
  <si>
    <t>Annexure-6</t>
  </si>
  <si>
    <t>List of operational creditors (Employees)</t>
  </si>
  <si>
    <t>Name of Employee</t>
  </si>
  <si>
    <t>Annexure-7</t>
  </si>
  <si>
    <t>List of operational creditors (Government Dues)</t>
  </si>
  <si>
    <t>Department</t>
  </si>
  <si>
    <t>Government</t>
  </si>
  <si>
    <t>Annexure-9</t>
  </si>
  <si>
    <t>Annexure-8</t>
  </si>
  <si>
    <t>List of other creditors (Other than financial creditors and operational creditors)</t>
  </si>
  <si>
    <t>( The claims has been provisionally admitted and are subject to change based on further verification)</t>
  </si>
  <si>
    <t>Name of Financial Creditors</t>
  </si>
  <si>
    <t>Amount Claimed  in Rs</t>
  </si>
  <si>
    <t>Amount Admitted  in Rs</t>
  </si>
  <si>
    <t>Amount of claim Rejected</t>
  </si>
  <si>
    <t>Remarks</t>
  </si>
  <si>
    <t>Claims Submitted by Financial Creditors in Form C for Sintex Prefab &amp; Infra Ltd</t>
  </si>
  <si>
    <t>ASREC ( India ) Limited</t>
  </si>
  <si>
    <t>Kushal Ltd</t>
  </si>
  <si>
    <t>Deluxe Hi-Choice Products Pvt Ltd</t>
  </si>
  <si>
    <t>Gujarat Industrial Investment Corporation Ltd</t>
  </si>
  <si>
    <t>Secured FC</t>
  </si>
  <si>
    <r>
      <t>Name of the corporate debtor: SHREE INDUSTRIES LIMITED.</t>
    </r>
    <r>
      <rPr>
        <b/>
        <u/>
        <sz val="10"/>
        <color theme="1"/>
        <rFont val="Times New Roman"/>
        <family val="1"/>
      </rPr>
      <t>.</t>
    </r>
    <r>
      <rPr>
        <b/>
        <sz val="11"/>
        <color theme="1"/>
        <rFont val="Times New Roman"/>
        <family val="1"/>
      </rPr>
      <t>; Date of commencement of CIRP: 13-Dec2023 ; List of creditors as on: 31-Jul-2024</t>
    </r>
  </si>
  <si>
    <t>EPFO</t>
  </si>
  <si>
    <t>PF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</si>
</sst>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7"/>
      <color theme="1"/>
      <name val="Times New Roman"/>
      <family val="1"/>
    </font>
    <font>
      <sz val="7.5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0" fillId="0" borderId="3" xfId="0" applyBorder="1" applyAlignment="1">
      <alignment vertical="top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5" fontId="2" fillId="0" borderId="1" xfId="0" applyNumberFormat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justify" vertical="center" wrapText="1"/>
    </xf>
    <xf numFmtId="2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1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0" fillId="0" borderId="1" xfId="1" applyNumberFormat="1" applyFont="1" applyBorder="1"/>
    <xf numFmtId="164" fontId="10" fillId="0" borderId="1" xfId="1" applyNumberFormat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164" fontId="3" fillId="0" borderId="1" xfId="1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horizontal="left" vertical="center" wrapText="1" indent="2"/>
    </xf>
    <xf numFmtId="0" fontId="0" fillId="0" borderId="0" xfId="0" applyFont="1"/>
    <xf numFmtId="15" fontId="0" fillId="0" borderId="0" xfId="0" applyNumberFormat="1"/>
    <xf numFmtId="9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 indent="3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7"/>
  <sheetViews>
    <sheetView zoomScaleNormal="100" workbookViewId="0">
      <selection activeCell="E1" sqref="E1"/>
    </sheetView>
  </sheetViews>
  <sheetFormatPr defaultRowHeight="14.4" x14ac:dyDescent="0.3"/>
  <cols>
    <col min="1" max="1" width="12.6640625" customWidth="1"/>
    <col min="2" max="2" width="35.109375" customWidth="1"/>
    <col min="3" max="3" width="6.88671875" bestFit="1" customWidth="1"/>
    <col min="4" max="4" width="17.33203125" bestFit="1" customWidth="1"/>
    <col min="6" max="6" width="16.5546875" bestFit="1" customWidth="1"/>
    <col min="7" max="7" width="17.5546875" bestFit="1" customWidth="1"/>
    <col min="8" max="8" width="17.44140625" bestFit="1" customWidth="1"/>
    <col min="9" max="9" width="17.6640625" bestFit="1" customWidth="1"/>
    <col min="10" max="10" width="10.33203125" bestFit="1" customWidth="1"/>
    <col min="11" max="11" width="11.109375" bestFit="1" customWidth="1"/>
  </cols>
  <sheetData>
    <row r="2" spans="1:12" x14ac:dyDescent="0.3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 t="s">
        <v>25</v>
      </c>
    </row>
    <row r="4" spans="1:12" ht="28.5" customHeight="1" x14ac:dyDescent="0.3">
      <c r="A4" s="16" t="s">
        <v>24</v>
      </c>
      <c r="B4" s="14" t="s">
        <v>1</v>
      </c>
      <c r="C4" s="85" t="s">
        <v>2</v>
      </c>
      <c r="D4" s="86"/>
      <c r="E4" s="85" t="s">
        <v>3</v>
      </c>
      <c r="F4" s="86"/>
      <c r="G4" s="87" t="s">
        <v>4</v>
      </c>
      <c r="H4" s="87" t="s">
        <v>5</v>
      </c>
      <c r="I4" s="87" t="s">
        <v>6</v>
      </c>
      <c r="J4" s="80" t="s">
        <v>7</v>
      </c>
      <c r="K4" s="81" t="s">
        <v>8</v>
      </c>
    </row>
    <row r="5" spans="1:12" ht="27.6" x14ac:dyDescent="0.3">
      <c r="A5" s="4"/>
      <c r="B5" s="4"/>
      <c r="C5" s="80" t="s">
        <v>9</v>
      </c>
      <c r="D5" s="82" t="s">
        <v>10</v>
      </c>
      <c r="E5" s="81" t="s">
        <v>9</v>
      </c>
      <c r="F5" s="5" t="s">
        <v>11</v>
      </c>
      <c r="G5" s="87"/>
      <c r="H5" s="87"/>
      <c r="I5" s="87"/>
      <c r="J5" s="80"/>
      <c r="K5" s="81"/>
    </row>
    <row r="6" spans="1:12" x14ac:dyDescent="0.3">
      <c r="A6" s="17"/>
      <c r="B6" s="15"/>
      <c r="C6" s="80"/>
      <c r="D6" s="82"/>
      <c r="E6" s="81"/>
      <c r="F6" s="6" t="s">
        <v>12</v>
      </c>
      <c r="G6" s="87"/>
      <c r="H6" s="87"/>
      <c r="I6" s="87"/>
      <c r="J6" s="80"/>
      <c r="K6" s="81"/>
    </row>
    <row r="7" spans="1:12" ht="27.6" x14ac:dyDescent="0.3">
      <c r="A7" s="7">
        <v>1</v>
      </c>
      <c r="B7" s="8" t="s">
        <v>13</v>
      </c>
      <c r="C7" s="7">
        <f>'Annexure1 Secured Fin Cr'!A15</f>
        <v>4</v>
      </c>
      <c r="D7" s="37">
        <f>'Annexure1 Secured Fin Cr'!E16</f>
        <v>9382080121.6700001</v>
      </c>
      <c r="E7" s="7">
        <v>3</v>
      </c>
      <c r="F7" s="45">
        <f>'Annexure1 Secured Fin Cr'!F16</f>
        <v>7120342868.2700005</v>
      </c>
      <c r="G7" s="8"/>
      <c r="H7" s="69">
        <v>0</v>
      </c>
      <c r="I7" s="34">
        <f>D7-F7</f>
        <v>2261737253.3999996</v>
      </c>
      <c r="J7" s="7">
        <v>1</v>
      </c>
      <c r="K7" s="8"/>
    </row>
    <row r="8" spans="1:12" ht="27.6" x14ac:dyDescent="0.3">
      <c r="A8" s="7">
        <v>2</v>
      </c>
      <c r="B8" s="8" t="s">
        <v>14</v>
      </c>
      <c r="C8" s="7">
        <v>0</v>
      </c>
      <c r="D8" s="37">
        <v>0</v>
      </c>
      <c r="E8" s="7">
        <v>0</v>
      </c>
      <c r="F8" s="36">
        <v>0</v>
      </c>
      <c r="G8" s="8"/>
      <c r="H8" s="69">
        <v>0</v>
      </c>
      <c r="I8" s="34">
        <f>D8-F8</f>
        <v>0</v>
      </c>
      <c r="J8" s="7">
        <v>2</v>
      </c>
      <c r="K8" s="8"/>
    </row>
    <row r="9" spans="1:12" ht="41.4" x14ac:dyDescent="0.3">
      <c r="A9" s="7">
        <v>3</v>
      </c>
      <c r="B9" s="8" t="s">
        <v>15</v>
      </c>
      <c r="C9" s="7">
        <v>0</v>
      </c>
      <c r="D9" s="37">
        <v>0</v>
      </c>
      <c r="E9" s="7">
        <v>0</v>
      </c>
      <c r="F9" s="7"/>
      <c r="G9" s="8"/>
      <c r="H9" s="8"/>
      <c r="I9" s="34">
        <f t="shared" ref="I9:I11" si="0">D9-F9</f>
        <v>0</v>
      </c>
      <c r="J9" s="7">
        <v>3</v>
      </c>
      <c r="K9" s="8"/>
    </row>
    <row r="10" spans="1:12" ht="41.4" x14ac:dyDescent="0.3">
      <c r="A10" s="7">
        <v>4</v>
      </c>
      <c r="B10" s="8" t="s">
        <v>16</v>
      </c>
      <c r="C10" s="7">
        <v>0</v>
      </c>
      <c r="D10" s="37"/>
      <c r="E10" s="7">
        <v>0</v>
      </c>
      <c r="F10" s="7"/>
      <c r="G10" s="8"/>
      <c r="H10" s="8"/>
      <c r="I10" s="34">
        <f t="shared" si="0"/>
        <v>0</v>
      </c>
      <c r="J10" s="7">
        <v>4</v>
      </c>
      <c r="K10" s="8"/>
    </row>
    <row r="11" spans="1:12" ht="23.25" customHeight="1" x14ac:dyDescent="0.3">
      <c r="A11" s="7">
        <v>5</v>
      </c>
      <c r="B11" s="8" t="s">
        <v>17</v>
      </c>
      <c r="C11" s="7"/>
      <c r="D11" s="37"/>
      <c r="E11" s="7"/>
      <c r="F11" s="7"/>
      <c r="G11" s="8"/>
      <c r="H11" s="8"/>
      <c r="I11" s="34">
        <f t="shared" si="0"/>
        <v>0</v>
      </c>
      <c r="J11" s="7">
        <v>5</v>
      </c>
      <c r="K11" s="8"/>
    </row>
    <row r="12" spans="1:12" ht="21.75" customHeight="1" x14ac:dyDescent="0.3">
      <c r="A12" s="7">
        <v>6</v>
      </c>
      <c r="B12" s="8" t="s">
        <v>18</v>
      </c>
      <c r="C12" s="7">
        <v>0</v>
      </c>
      <c r="D12" s="36">
        <v>0</v>
      </c>
      <c r="E12" s="7">
        <v>0</v>
      </c>
      <c r="F12" s="60">
        <v>0</v>
      </c>
      <c r="G12" s="8"/>
      <c r="H12" s="34">
        <v>0</v>
      </c>
      <c r="I12" s="34">
        <f>D12-F12</f>
        <v>0</v>
      </c>
      <c r="J12" s="7">
        <v>6</v>
      </c>
      <c r="K12" s="8"/>
      <c r="L12" s="55"/>
    </row>
    <row r="13" spans="1:12" ht="21.75" customHeight="1" x14ac:dyDescent="0.3">
      <c r="A13" s="7">
        <v>7</v>
      </c>
      <c r="B13" s="8" t="s">
        <v>19</v>
      </c>
      <c r="C13" s="7">
        <v>0</v>
      </c>
      <c r="D13" s="36">
        <v>0</v>
      </c>
      <c r="E13" s="7">
        <v>0</v>
      </c>
      <c r="F13" s="36">
        <v>0</v>
      </c>
      <c r="G13" s="8"/>
      <c r="H13" s="34">
        <f>D13-F13</f>
        <v>0</v>
      </c>
      <c r="I13" s="34">
        <v>0</v>
      </c>
      <c r="J13" s="7">
        <v>7</v>
      </c>
      <c r="K13" s="8"/>
    </row>
    <row r="14" spans="1:12" ht="41.4" x14ac:dyDescent="0.3">
      <c r="A14" s="7">
        <v>8</v>
      </c>
      <c r="B14" s="8" t="s">
        <v>20</v>
      </c>
      <c r="C14" s="7">
        <v>0</v>
      </c>
      <c r="D14" s="36">
        <f>'Ann 8 Operational'!D9</f>
        <v>0</v>
      </c>
      <c r="E14" s="7">
        <v>1</v>
      </c>
      <c r="F14" s="36">
        <f>'Ann 8 Operational'!E9</f>
        <v>0</v>
      </c>
      <c r="G14" s="8"/>
      <c r="H14" s="34">
        <v>0</v>
      </c>
      <c r="I14" s="34">
        <f>D14-F14</f>
        <v>0</v>
      </c>
      <c r="J14" s="7">
        <v>8</v>
      </c>
      <c r="K14" s="8"/>
    </row>
    <row r="15" spans="1:12" x14ac:dyDescent="0.3">
      <c r="A15" s="83">
        <v>9</v>
      </c>
      <c r="B15" s="8" t="s">
        <v>21</v>
      </c>
      <c r="C15" s="83">
        <f>'Ann 9'!A8</f>
        <v>1</v>
      </c>
      <c r="D15" s="84">
        <f>'Ann 9'!F8</f>
        <v>285810</v>
      </c>
      <c r="E15" s="83">
        <v>0</v>
      </c>
      <c r="F15" s="84">
        <v>0</v>
      </c>
      <c r="G15" s="89"/>
      <c r="H15" s="90">
        <f>D15-F15</f>
        <v>285810</v>
      </c>
      <c r="I15" s="89">
        <v>0</v>
      </c>
      <c r="J15" s="83">
        <v>9</v>
      </c>
      <c r="K15" s="89"/>
    </row>
    <row r="16" spans="1:12" ht="27.6" x14ac:dyDescent="0.3">
      <c r="A16" s="83"/>
      <c r="B16" s="8" t="s">
        <v>22</v>
      </c>
      <c r="C16" s="83"/>
      <c r="D16" s="84"/>
      <c r="E16" s="83"/>
      <c r="F16" s="84"/>
      <c r="G16" s="89"/>
      <c r="H16" s="89"/>
      <c r="I16" s="89"/>
      <c r="J16" s="83"/>
      <c r="K16" s="89"/>
    </row>
    <row r="17" spans="1:11" x14ac:dyDescent="0.3">
      <c r="A17" s="79" t="s">
        <v>23</v>
      </c>
      <c r="B17" s="79"/>
      <c r="C17" s="39">
        <f>SUM(C7:C16)</f>
        <v>5</v>
      </c>
      <c r="D17" s="38">
        <f>SUM(D7:D16)</f>
        <v>9382365931.6700001</v>
      </c>
      <c r="E17" s="39">
        <f>SUM(E7:E16)</f>
        <v>4</v>
      </c>
      <c r="F17" s="10">
        <f>SUM(F7:F16)</f>
        <v>7120342868.2700005</v>
      </c>
      <c r="G17" s="11"/>
      <c r="H17" s="10">
        <f>SUM(H7:H16)</f>
        <v>285810</v>
      </c>
      <c r="I17" s="10">
        <f>SUM(I7:I16)</f>
        <v>2261737253.3999996</v>
      </c>
      <c r="J17" s="11"/>
      <c r="K17" s="12"/>
    </row>
  </sheetData>
  <mergeCells count="22">
    <mergeCell ref="A2:K2"/>
    <mergeCell ref="G15:G16"/>
    <mergeCell ref="H15:H16"/>
    <mergeCell ref="I15:I16"/>
    <mergeCell ref="J15:J16"/>
    <mergeCell ref="K15:K16"/>
    <mergeCell ref="A17:B17"/>
    <mergeCell ref="J4:J6"/>
    <mergeCell ref="K4:K6"/>
    <mergeCell ref="C5:C6"/>
    <mergeCell ref="D5:D6"/>
    <mergeCell ref="E5:E6"/>
    <mergeCell ref="A15:A16"/>
    <mergeCell ref="C15:C16"/>
    <mergeCell ref="D15:D16"/>
    <mergeCell ref="E15:E16"/>
    <mergeCell ref="F15:F16"/>
    <mergeCell ref="C4:D4"/>
    <mergeCell ref="E4:F4"/>
    <mergeCell ref="G4:G6"/>
    <mergeCell ref="H4:H6"/>
    <mergeCell ref="I4:I6"/>
  </mergeCells>
  <pageMargins left="0.7" right="0.7" top="0.75" bottom="0.75" header="0.3" footer="0.3"/>
  <pageSetup paperSize="9" scale="76" orientation="landscape" r:id="rId1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2"/>
  <sheetViews>
    <sheetView view="pageBreakPreview" zoomScale="60" zoomScaleNormal="100" workbookViewId="0">
      <selection activeCell="O9" sqref="O9"/>
    </sheetView>
  </sheetViews>
  <sheetFormatPr defaultRowHeight="14.4" x14ac:dyDescent="0.3"/>
  <cols>
    <col min="2" max="3" width="13.88671875" customWidth="1"/>
    <col min="4" max="4" width="9.109375" customWidth="1"/>
    <col min="5" max="5" width="12.33203125" bestFit="1" customWidth="1"/>
    <col min="6" max="6" width="14.5546875" customWidth="1"/>
    <col min="7" max="7" width="9.109375" customWidth="1"/>
    <col min="8" max="10" width="12.6640625" customWidth="1"/>
    <col min="14" max="14" width="9.109375" customWidth="1"/>
    <col min="15" max="15" width="10.44140625" bestFit="1" customWidth="1"/>
    <col min="16" max="16" width="17" customWidth="1"/>
  </cols>
  <sheetData>
    <row r="1" spans="1:17" x14ac:dyDescent="0.3">
      <c r="A1" s="88" t="s">
        <v>70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x14ac:dyDescent="0.3">
      <c r="A2" s="88" t="str">
        <f>'Ann 8 Operational'!A3:O3</f>
        <v>Name of the corporate debtor: SHREE INDUSTRIES LIMITED..; Date of commencement of CIRP: 13-Dec2023 ; List of creditors as on: 31-Jul-2024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73"/>
    </row>
    <row r="3" spans="1:17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x14ac:dyDescent="0.3">
      <c r="A4" s="88" t="s">
        <v>72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99.75" customHeight="1" x14ac:dyDescent="0.3">
      <c r="A6" s="4" t="s">
        <v>50</v>
      </c>
      <c r="B6" s="3" t="s">
        <v>68</v>
      </c>
      <c r="C6" s="3" t="s">
        <v>69</v>
      </c>
      <c r="D6" s="29" t="s">
        <v>49</v>
      </c>
      <c r="E6" s="93" t="s">
        <v>30</v>
      </c>
      <c r="F6" s="93"/>
      <c r="G6" s="87" t="s">
        <v>31</v>
      </c>
      <c r="H6" s="87"/>
      <c r="I6" s="87"/>
      <c r="J6" s="87"/>
      <c r="K6" s="87"/>
      <c r="L6" s="87"/>
      <c r="M6" s="87" t="s">
        <v>47</v>
      </c>
      <c r="N6" s="91" t="s">
        <v>52</v>
      </c>
      <c r="O6" s="87" t="s">
        <v>34</v>
      </c>
      <c r="P6" s="94" t="s">
        <v>48</v>
      </c>
      <c r="Q6" s="91" t="s">
        <v>8</v>
      </c>
    </row>
    <row r="7" spans="1:17" ht="115.5" customHeight="1" x14ac:dyDescent="0.3">
      <c r="A7" s="4"/>
      <c r="B7" s="3"/>
      <c r="C7" s="3"/>
      <c r="D7" s="29"/>
      <c r="E7" s="3" t="s">
        <v>36</v>
      </c>
      <c r="F7" s="4" t="s">
        <v>37</v>
      </c>
      <c r="G7" s="22" t="s">
        <v>38</v>
      </c>
      <c r="H7" s="22" t="s">
        <v>39</v>
      </c>
      <c r="I7" s="22" t="s">
        <v>45</v>
      </c>
      <c r="J7" s="14" t="s">
        <v>40</v>
      </c>
      <c r="K7" s="28" t="s">
        <v>41</v>
      </c>
      <c r="L7" s="22" t="s">
        <v>51</v>
      </c>
      <c r="M7" s="87"/>
      <c r="N7" s="92"/>
      <c r="O7" s="87"/>
      <c r="P7" s="94"/>
      <c r="Q7" s="92"/>
    </row>
    <row r="8" spans="1:17" ht="62.25" customHeight="1" x14ac:dyDescent="0.3">
      <c r="A8" s="8">
        <v>1</v>
      </c>
      <c r="B8" s="8" t="s">
        <v>86</v>
      </c>
      <c r="C8" s="8" t="s">
        <v>87</v>
      </c>
      <c r="D8" s="33"/>
      <c r="E8" s="32">
        <v>45456</v>
      </c>
      <c r="F8" s="34">
        <v>285810</v>
      </c>
      <c r="G8" s="33">
        <v>0</v>
      </c>
      <c r="H8" s="8"/>
      <c r="I8" s="8"/>
      <c r="J8" s="8"/>
      <c r="K8" s="33"/>
      <c r="L8" s="33"/>
      <c r="M8" s="8"/>
      <c r="N8" s="8"/>
      <c r="O8" s="34">
        <f>F8</f>
        <v>285810</v>
      </c>
      <c r="P8" s="44"/>
      <c r="Q8" s="8"/>
    </row>
    <row r="9" spans="1:17" x14ac:dyDescent="0.3">
      <c r="A9" s="8"/>
      <c r="B9" s="8"/>
      <c r="C9" s="8"/>
      <c r="D9" s="8"/>
      <c r="E9" s="8"/>
      <c r="F9" s="35">
        <f>SUM(F8:F8)</f>
        <v>285810</v>
      </c>
      <c r="G9" s="35">
        <f>SUM(G8:G8)</f>
        <v>0</v>
      </c>
      <c r="H9" s="8"/>
      <c r="I9" s="8"/>
      <c r="J9" s="8"/>
      <c r="K9" s="8"/>
      <c r="L9" s="8"/>
      <c r="M9" s="8"/>
      <c r="N9" s="8"/>
      <c r="O9" s="35">
        <f>SUM(O8:O8)</f>
        <v>285810</v>
      </c>
      <c r="P9" s="8"/>
      <c r="Q9" s="8"/>
    </row>
    <row r="10" spans="1:17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</sheetData>
  <mergeCells count="10">
    <mergeCell ref="A1:Q1"/>
    <mergeCell ref="A4:Q4"/>
    <mergeCell ref="E6:F6"/>
    <mergeCell ref="G6:L6"/>
    <mergeCell ref="M6:M7"/>
    <mergeCell ref="N6:N7"/>
    <mergeCell ref="O6:O7"/>
    <mergeCell ref="P6:P7"/>
    <mergeCell ref="Q6:Q7"/>
    <mergeCell ref="A2:P2"/>
  </mergeCells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"/>
  <sheetViews>
    <sheetView workbookViewId="0">
      <selection activeCell="C4" sqref="C4"/>
    </sheetView>
  </sheetViews>
  <sheetFormatPr defaultRowHeight="14.4" x14ac:dyDescent="0.3"/>
  <cols>
    <col min="1" max="1" width="7.88671875" bestFit="1" customWidth="1"/>
    <col min="2" max="2" width="41.88671875" customWidth="1"/>
    <col min="3" max="3" width="16" bestFit="1" customWidth="1"/>
    <col min="4" max="5" width="14.88671875" bestFit="1" customWidth="1"/>
    <col min="6" max="6" width="9.88671875" bestFit="1" customWidth="1"/>
    <col min="7" max="7" width="14" bestFit="1" customWidth="1"/>
  </cols>
  <sheetData>
    <row r="1" spans="1:7" x14ac:dyDescent="0.3">
      <c r="A1" s="88" t="s">
        <v>79</v>
      </c>
      <c r="B1" s="88"/>
      <c r="C1" s="88"/>
      <c r="D1" s="88"/>
      <c r="E1" s="88"/>
      <c r="F1" s="88"/>
      <c r="G1" s="88"/>
    </row>
    <row r="2" spans="1:7" x14ac:dyDescent="0.3">
      <c r="A2" s="100" t="s">
        <v>73</v>
      </c>
      <c r="B2" s="100"/>
      <c r="C2" s="100"/>
      <c r="D2" s="100"/>
      <c r="E2" s="100"/>
      <c r="F2" s="100"/>
      <c r="G2" s="100"/>
    </row>
    <row r="3" spans="1:7" ht="47.25" customHeight="1" x14ac:dyDescent="0.3">
      <c r="A3" s="16" t="s">
        <v>24</v>
      </c>
      <c r="B3" s="14" t="s">
        <v>74</v>
      </c>
      <c r="C3" s="46" t="s">
        <v>75</v>
      </c>
      <c r="D3" s="47" t="s">
        <v>76</v>
      </c>
      <c r="E3" s="14" t="s">
        <v>6</v>
      </c>
      <c r="F3" s="14" t="s">
        <v>77</v>
      </c>
      <c r="G3" s="6" t="s">
        <v>78</v>
      </c>
    </row>
    <row r="4" spans="1:7" ht="27.6" x14ac:dyDescent="0.3">
      <c r="A4" s="7">
        <v>1</v>
      </c>
      <c r="B4" s="8" t="s">
        <v>13</v>
      </c>
      <c r="C4" s="36">
        <v>5336678091</v>
      </c>
      <c r="D4" s="45">
        <v>3919443923</v>
      </c>
      <c r="E4" s="34">
        <f>C4-D4</f>
        <v>1417234168</v>
      </c>
      <c r="F4" s="7">
        <v>0</v>
      </c>
      <c r="G4" s="8"/>
    </row>
    <row r="5" spans="1:7" ht="27.6" x14ac:dyDescent="0.3">
      <c r="A5" s="7">
        <v>2</v>
      </c>
      <c r="B5" s="8" t="s">
        <v>14</v>
      </c>
      <c r="C5" s="37">
        <v>0</v>
      </c>
      <c r="D5" s="45">
        <v>0</v>
      </c>
      <c r="E5" s="34"/>
      <c r="F5" s="7">
        <v>0</v>
      </c>
      <c r="G5" s="8"/>
    </row>
    <row r="6" spans="1:7" ht="27.6" x14ac:dyDescent="0.3">
      <c r="A6" s="7">
        <v>3</v>
      </c>
      <c r="B6" s="8" t="s">
        <v>15</v>
      </c>
      <c r="C6" s="37"/>
      <c r="D6" s="8"/>
      <c r="E6" s="8"/>
      <c r="F6" s="7">
        <v>0</v>
      </c>
      <c r="G6" s="8"/>
    </row>
    <row r="7" spans="1:7" ht="27.6" x14ac:dyDescent="0.3">
      <c r="A7" s="7">
        <v>4</v>
      </c>
      <c r="B7" s="8" t="s">
        <v>16</v>
      </c>
      <c r="C7" s="37"/>
      <c r="D7" s="8"/>
      <c r="E7" s="8"/>
      <c r="F7" s="7">
        <v>0</v>
      </c>
      <c r="G7" s="8"/>
    </row>
    <row r="8" spans="1:7" x14ac:dyDescent="0.3">
      <c r="A8" s="7">
        <v>5</v>
      </c>
      <c r="B8" s="8" t="s">
        <v>17</v>
      </c>
      <c r="C8" s="37"/>
      <c r="D8" s="8"/>
      <c r="E8" s="8"/>
      <c r="F8" s="7">
        <v>0</v>
      </c>
      <c r="G8" s="8"/>
    </row>
    <row r="9" spans="1:7" x14ac:dyDescent="0.3">
      <c r="A9" s="7">
        <v>6</v>
      </c>
      <c r="B9" s="8" t="s">
        <v>18</v>
      </c>
      <c r="C9" s="36">
        <v>11915733</v>
      </c>
      <c r="D9" s="9"/>
      <c r="E9" s="36">
        <v>11915733</v>
      </c>
      <c r="F9" s="7">
        <v>0</v>
      </c>
      <c r="G9" s="8"/>
    </row>
    <row r="10" spans="1:7" x14ac:dyDescent="0.3">
      <c r="A10" s="7">
        <v>7</v>
      </c>
      <c r="B10" s="8" t="s">
        <v>19</v>
      </c>
      <c r="C10" s="36">
        <v>0</v>
      </c>
      <c r="D10" s="36">
        <v>0</v>
      </c>
      <c r="E10" s="8"/>
      <c r="F10" s="7">
        <v>0</v>
      </c>
      <c r="G10" s="8"/>
    </row>
    <row r="11" spans="1:7" ht="27.6" x14ac:dyDescent="0.3">
      <c r="A11" s="7">
        <v>8</v>
      </c>
      <c r="B11" s="8" t="s">
        <v>20</v>
      </c>
      <c r="C11" s="36">
        <v>3248670231</v>
      </c>
      <c r="D11" s="36">
        <v>0</v>
      </c>
      <c r="E11" s="34">
        <f>C11-D11</f>
        <v>3248670231</v>
      </c>
      <c r="F11" s="7">
        <v>0</v>
      </c>
      <c r="G11" s="8"/>
    </row>
    <row r="12" spans="1:7" ht="45" customHeight="1" x14ac:dyDescent="0.3">
      <c r="A12" s="83">
        <v>9</v>
      </c>
      <c r="B12" s="8" t="s">
        <v>21</v>
      </c>
      <c r="C12" s="84"/>
      <c r="D12" s="89"/>
      <c r="E12" s="89"/>
      <c r="F12" s="83">
        <v>0</v>
      </c>
      <c r="G12" s="89"/>
    </row>
    <row r="13" spans="1:7" ht="120" customHeight="1" x14ac:dyDescent="0.3">
      <c r="A13" s="83"/>
      <c r="B13" s="8" t="s">
        <v>22</v>
      </c>
      <c r="C13" s="84"/>
      <c r="D13" s="89"/>
      <c r="E13" s="89"/>
      <c r="F13" s="83"/>
      <c r="G13" s="89"/>
    </row>
    <row r="14" spans="1:7" x14ac:dyDescent="0.3">
      <c r="A14" s="79" t="s">
        <v>23</v>
      </c>
      <c r="B14" s="79"/>
      <c r="C14" s="38">
        <f>SUM(C4:C13)</f>
        <v>8597264055</v>
      </c>
      <c r="D14" s="10">
        <f>SUM(D4:D13)</f>
        <v>3919443923</v>
      </c>
      <c r="E14" s="10">
        <f>SUM(E4:E12)</f>
        <v>4677820132</v>
      </c>
      <c r="F14" s="11"/>
      <c r="G14" s="12"/>
    </row>
  </sheetData>
  <mergeCells count="9">
    <mergeCell ref="A14:B14"/>
    <mergeCell ref="A12:A13"/>
    <mergeCell ref="C12:C13"/>
    <mergeCell ref="D12:D13"/>
    <mergeCell ref="A1:G1"/>
    <mergeCell ref="A2:G2"/>
    <mergeCell ref="E12:E13"/>
    <mergeCell ref="F12:F13"/>
    <mergeCell ref="G12:G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20"/>
  <sheetViews>
    <sheetView view="pageBreakPreview" zoomScale="60" zoomScaleNormal="100" workbookViewId="0">
      <selection activeCell="D16" sqref="D16"/>
    </sheetView>
  </sheetViews>
  <sheetFormatPr defaultRowHeight="14.4" x14ac:dyDescent="0.3"/>
  <cols>
    <col min="2" max="2" width="11.6640625" customWidth="1"/>
    <col min="4" max="4" width="10.44140625" customWidth="1"/>
    <col min="5" max="5" width="15.88671875" bestFit="1" customWidth="1"/>
    <col min="6" max="6" width="19.88671875" bestFit="1" customWidth="1"/>
    <col min="8" max="8" width="12.109375" bestFit="1" customWidth="1"/>
    <col min="11" max="11" width="9.109375" customWidth="1"/>
    <col min="13" max="13" width="9.88671875" bestFit="1" customWidth="1"/>
    <col min="14" max="14" width="14.44140625" bestFit="1" customWidth="1"/>
    <col min="15" max="15" width="15.5546875" customWidth="1"/>
  </cols>
  <sheetData>
    <row r="3" spans="1:1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">
      <c r="A4" s="88" t="s">
        <v>26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3">
      <c r="A5" s="88" t="s">
        <v>85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3">
      <c r="A6" s="19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3">
      <c r="A7" s="88" t="s">
        <v>27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</row>
    <row r="8" spans="1:16" x14ac:dyDescent="0.3">
      <c r="A8" s="2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3">
      <c r="A9" s="2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8" t="s">
        <v>25</v>
      </c>
      <c r="P9" s="2"/>
    </row>
    <row r="10" spans="1:16" ht="49.5" customHeight="1" x14ac:dyDescent="0.3">
      <c r="A10" s="16" t="s">
        <v>43</v>
      </c>
      <c r="B10" s="14" t="s">
        <v>28</v>
      </c>
      <c r="C10" s="14" t="s">
        <v>29</v>
      </c>
      <c r="D10" s="85" t="s">
        <v>30</v>
      </c>
      <c r="E10" s="86"/>
      <c r="F10" s="87" t="s">
        <v>31</v>
      </c>
      <c r="G10" s="87"/>
      <c r="H10" s="87"/>
      <c r="I10" s="87"/>
      <c r="J10" s="87"/>
      <c r="K10" s="87"/>
      <c r="L10" s="91" t="s">
        <v>32</v>
      </c>
      <c r="M10" s="91" t="s">
        <v>33</v>
      </c>
      <c r="N10" s="91" t="s">
        <v>34</v>
      </c>
      <c r="O10" s="91" t="s">
        <v>35</v>
      </c>
      <c r="P10" s="91" t="s">
        <v>8</v>
      </c>
    </row>
    <row r="11" spans="1:16" ht="96" customHeight="1" x14ac:dyDescent="0.3">
      <c r="A11" s="3"/>
      <c r="B11" s="4"/>
      <c r="C11" s="4"/>
      <c r="D11" s="4" t="s">
        <v>36</v>
      </c>
      <c r="E11" s="28" t="s">
        <v>37</v>
      </c>
      <c r="F11" s="29" t="s">
        <v>38</v>
      </c>
      <c r="G11" s="6" t="s">
        <v>39</v>
      </c>
      <c r="H11" s="22" t="s">
        <v>45</v>
      </c>
      <c r="I11" s="14" t="s">
        <v>40</v>
      </c>
      <c r="J11" s="14" t="s">
        <v>41</v>
      </c>
      <c r="K11" s="14" t="s">
        <v>42</v>
      </c>
      <c r="L11" s="92"/>
      <c r="M11" s="92"/>
      <c r="N11" s="92"/>
      <c r="O11" s="92"/>
      <c r="P11" s="92"/>
    </row>
    <row r="12" spans="1:16" ht="39.75" customHeight="1" x14ac:dyDescent="0.3">
      <c r="A12" s="23">
        <v>1</v>
      </c>
      <c r="B12" s="23" t="s">
        <v>80</v>
      </c>
      <c r="C12" s="23"/>
      <c r="D12" s="26">
        <v>45286</v>
      </c>
      <c r="E12" s="25">
        <v>1170623225.27</v>
      </c>
      <c r="F12" s="30">
        <f>E12</f>
        <v>1170623225.27</v>
      </c>
      <c r="G12" s="24" t="s">
        <v>84</v>
      </c>
      <c r="H12" s="30"/>
      <c r="I12" s="30"/>
      <c r="J12" s="24"/>
      <c r="K12" s="41"/>
      <c r="L12" s="24"/>
      <c r="M12" s="24"/>
      <c r="N12" s="43"/>
      <c r="O12" s="43">
        <f>E12-F12</f>
        <v>0</v>
      </c>
      <c r="P12" s="24"/>
    </row>
    <row r="13" spans="1:16" ht="39.75" customHeight="1" x14ac:dyDescent="0.3">
      <c r="A13" s="23">
        <v>2</v>
      </c>
      <c r="B13" s="23" t="s">
        <v>81</v>
      </c>
      <c r="C13" s="23"/>
      <c r="D13" s="26">
        <v>45287</v>
      </c>
      <c r="E13" s="25">
        <v>217622000</v>
      </c>
      <c r="F13" s="30">
        <v>0</v>
      </c>
      <c r="G13" s="24" t="s">
        <v>84</v>
      </c>
      <c r="H13" s="30"/>
      <c r="I13" s="30"/>
      <c r="J13" s="24"/>
      <c r="K13" s="41"/>
      <c r="L13" s="24"/>
      <c r="M13" s="24"/>
      <c r="N13" s="43"/>
      <c r="O13" s="43">
        <f>E13-F13</f>
        <v>217622000</v>
      </c>
      <c r="P13" s="24"/>
    </row>
    <row r="14" spans="1:16" ht="39.75" customHeight="1" x14ac:dyDescent="0.3">
      <c r="A14" s="23">
        <v>3</v>
      </c>
      <c r="B14" s="23" t="s">
        <v>82</v>
      </c>
      <c r="C14" s="23"/>
      <c r="D14" s="26">
        <v>45287</v>
      </c>
      <c r="E14" s="25">
        <v>2855292040</v>
      </c>
      <c r="F14" s="30">
        <f>E14</f>
        <v>2855292040</v>
      </c>
      <c r="G14" s="24" t="s">
        <v>84</v>
      </c>
      <c r="H14" s="30"/>
      <c r="I14" s="30"/>
      <c r="J14" s="24"/>
      <c r="K14" s="41"/>
      <c r="L14" s="24"/>
      <c r="M14" s="24"/>
      <c r="N14" s="43"/>
      <c r="O14" s="43">
        <f>E14-F14</f>
        <v>0</v>
      </c>
      <c r="P14" s="24"/>
    </row>
    <row r="15" spans="1:16" ht="48" x14ac:dyDescent="0.3">
      <c r="A15" s="23">
        <v>4</v>
      </c>
      <c r="B15" s="23" t="s">
        <v>83</v>
      </c>
      <c r="C15" s="23"/>
      <c r="D15" s="26">
        <v>45628</v>
      </c>
      <c r="E15" s="25">
        <v>5138542856.3999996</v>
      </c>
      <c r="F15" s="30">
        <v>3094427603</v>
      </c>
      <c r="G15" s="24" t="s">
        <v>84</v>
      </c>
      <c r="H15" s="30"/>
      <c r="I15" s="30"/>
      <c r="J15" s="24"/>
      <c r="K15" s="41"/>
      <c r="L15" s="24"/>
      <c r="M15" s="24"/>
      <c r="N15" s="43"/>
      <c r="O15" s="43">
        <f>E15-F15</f>
        <v>2044115253.3999996</v>
      </c>
      <c r="P15" s="24"/>
    </row>
    <row r="16" spans="1:16" x14ac:dyDescent="0.3">
      <c r="A16" s="8" t="s">
        <v>23</v>
      </c>
      <c r="B16" s="8"/>
      <c r="C16" s="23"/>
      <c r="D16" s="24"/>
      <c r="E16" s="27">
        <f>SUM(E12:E15)</f>
        <v>9382080121.6700001</v>
      </c>
      <c r="F16" s="27">
        <f>SUM(F12:F15)</f>
        <v>7120342868.2700005</v>
      </c>
      <c r="G16" s="22"/>
      <c r="H16" s="27">
        <f>SUM(H12:H15)</f>
        <v>0</v>
      </c>
      <c r="I16" s="24" t="s">
        <v>44</v>
      </c>
      <c r="J16" s="7"/>
      <c r="K16" s="42">
        <f>SUM(K12:K12)</f>
        <v>0</v>
      </c>
      <c r="L16" s="8"/>
      <c r="M16" s="8"/>
      <c r="N16" s="27">
        <f>SUM(N12:N15)</f>
        <v>0</v>
      </c>
      <c r="O16" s="27">
        <f>SUM(O12:O15)</f>
        <v>2261737253.3999996</v>
      </c>
      <c r="P16" s="8"/>
    </row>
    <row r="17" spans="1:16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9" spans="1:16" x14ac:dyDescent="0.3">
      <c r="M19" s="76"/>
    </row>
    <row r="20" spans="1:16" x14ac:dyDescent="0.3">
      <c r="M20" s="76"/>
    </row>
  </sheetData>
  <mergeCells count="10">
    <mergeCell ref="A4:P4"/>
    <mergeCell ref="A5:P5"/>
    <mergeCell ref="A7:P7"/>
    <mergeCell ref="L10:L11"/>
    <mergeCell ref="M10:M11"/>
    <mergeCell ref="N10:N11"/>
    <mergeCell ref="O10:O11"/>
    <mergeCell ref="P10:P11"/>
    <mergeCell ref="D10:E10"/>
    <mergeCell ref="F10:K10"/>
  </mergeCells>
  <pageMargins left="0.7" right="0.7" top="0.75" bottom="0.75" header="0.3" footer="0.3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P15"/>
  <sheetViews>
    <sheetView tabSelected="1" view="pageBreakPreview" zoomScale="60" zoomScaleNormal="100" workbookViewId="0">
      <selection activeCell="A6" sqref="A6"/>
    </sheetView>
  </sheetViews>
  <sheetFormatPr defaultRowHeight="14.4" x14ac:dyDescent="0.3"/>
  <cols>
    <col min="4" max="4" width="10.44140625" customWidth="1"/>
    <col min="5" max="6" width="12.109375" customWidth="1"/>
    <col min="8" max="8" width="8" customWidth="1"/>
    <col min="11" max="11" width="9.109375" customWidth="1"/>
    <col min="14" max="14" width="13.33203125" bestFit="1" customWidth="1"/>
    <col min="15" max="15" width="12" customWidth="1"/>
  </cols>
  <sheetData>
    <row r="3" spans="1:1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">
      <c r="A4" s="88" t="s">
        <v>56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3">
      <c r="A5" s="88" t="str">
        <f>'Annexure1 Secured Fin Cr'!A5:P5</f>
        <v>Name of the corporate debtor: SHREE INDUSTRIES LIMITED..; Date of commencement of CIRP: 13-Dec2023 ; List of creditors as on: 31-Jul-2024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3">
      <c r="A6" s="19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3">
      <c r="A7" s="88" t="s">
        <v>55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</row>
    <row r="8" spans="1:16" x14ac:dyDescent="0.3">
      <c r="A8" s="2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3">
      <c r="A9" s="2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8" t="s">
        <v>25</v>
      </c>
      <c r="P9" s="2"/>
    </row>
    <row r="10" spans="1:16" ht="49.5" customHeight="1" x14ac:dyDescent="0.3">
      <c r="A10" s="16" t="s">
        <v>43</v>
      </c>
      <c r="B10" s="14" t="s">
        <v>28</v>
      </c>
      <c r="C10" s="14" t="s">
        <v>29</v>
      </c>
      <c r="D10" s="85" t="s">
        <v>30</v>
      </c>
      <c r="E10" s="86"/>
      <c r="F10" s="87" t="s">
        <v>31</v>
      </c>
      <c r="G10" s="87"/>
      <c r="H10" s="87"/>
      <c r="I10" s="87"/>
      <c r="J10" s="87"/>
      <c r="K10" s="87"/>
      <c r="L10" s="91" t="s">
        <v>32</v>
      </c>
      <c r="M10" s="91" t="s">
        <v>33</v>
      </c>
      <c r="N10" s="91" t="s">
        <v>34</v>
      </c>
      <c r="O10" s="91" t="s">
        <v>35</v>
      </c>
      <c r="P10" s="91" t="s">
        <v>8</v>
      </c>
    </row>
    <row r="11" spans="1:16" ht="96" customHeight="1" x14ac:dyDescent="0.3">
      <c r="A11" s="3"/>
      <c r="B11" s="4"/>
      <c r="C11" s="4"/>
      <c r="D11" s="4" t="s">
        <v>36</v>
      </c>
      <c r="E11" s="28" t="s">
        <v>37</v>
      </c>
      <c r="F11" s="29" t="s">
        <v>38</v>
      </c>
      <c r="G11" s="6" t="s">
        <v>39</v>
      </c>
      <c r="H11" s="22" t="s">
        <v>45</v>
      </c>
      <c r="I11" s="14" t="s">
        <v>40</v>
      </c>
      <c r="J11" s="14" t="s">
        <v>41</v>
      </c>
      <c r="K11" s="14" t="s">
        <v>42</v>
      </c>
      <c r="L11" s="92"/>
      <c r="M11" s="92"/>
      <c r="N11" s="92"/>
      <c r="O11" s="92"/>
      <c r="P11" s="92"/>
    </row>
    <row r="12" spans="1:16" x14ac:dyDescent="0.3">
      <c r="A12" s="23"/>
      <c r="B12" s="23"/>
      <c r="C12" s="23"/>
      <c r="D12" s="26"/>
      <c r="E12" s="25"/>
      <c r="F12" s="30"/>
      <c r="G12" s="24"/>
      <c r="H12" s="30"/>
      <c r="I12" s="30"/>
      <c r="J12" s="24"/>
      <c r="K12" s="41"/>
      <c r="L12" s="24"/>
      <c r="M12" s="24"/>
      <c r="N12" s="25"/>
      <c r="O12" s="43"/>
      <c r="P12" s="24"/>
    </row>
    <row r="13" spans="1:16" x14ac:dyDescent="0.3">
      <c r="A13" s="23"/>
      <c r="B13" s="23"/>
      <c r="C13" s="23"/>
      <c r="D13" s="26"/>
      <c r="E13" s="25"/>
      <c r="F13" s="30"/>
      <c r="G13" s="24"/>
      <c r="H13" s="30"/>
      <c r="I13" s="30"/>
      <c r="J13" s="24"/>
      <c r="K13" s="41"/>
      <c r="L13" s="24"/>
      <c r="M13" s="24"/>
      <c r="N13" s="25"/>
      <c r="O13" s="43"/>
      <c r="P13" s="24"/>
    </row>
    <row r="14" spans="1:16" x14ac:dyDescent="0.3">
      <c r="A14" s="8" t="s">
        <v>23</v>
      </c>
      <c r="B14" s="8"/>
      <c r="C14" s="23"/>
      <c r="D14" s="24"/>
      <c r="E14" s="27">
        <f>SUM(E12:E13)</f>
        <v>0</v>
      </c>
      <c r="F14" s="40">
        <f>SUM(F12:F12)</f>
        <v>0</v>
      </c>
      <c r="G14" s="22"/>
      <c r="H14" s="31">
        <f>SUM(H12)</f>
        <v>0</v>
      </c>
      <c r="I14" s="24" t="s">
        <v>44</v>
      </c>
      <c r="J14" s="7"/>
      <c r="K14" s="42">
        <f>SUM(K12:K12)</f>
        <v>0</v>
      </c>
      <c r="L14" s="8"/>
      <c r="M14" s="8"/>
      <c r="N14" s="35">
        <f>SUM(N12)</f>
        <v>0</v>
      </c>
      <c r="O14" s="27">
        <f>SUM(O12:O13)</f>
        <v>0</v>
      </c>
      <c r="P14" s="8"/>
    </row>
    <row r="15" spans="1:16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10">
    <mergeCell ref="A4:P4"/>
    <mergeCell ref="A5:P5"/>
    <mergeCell ref="A7:P7"/>
    <mergeCell ref="D10:E10"/>
    <mergeCell ref="F10:K10"/>
    <mergeCell ref="L10:L11"/>
    <mergeCell ref="M10:M11"/>
    <mergeCell ref="N10:N11"/>
    <mergeCell ref="O10:O11"/>
    <mergeCell ref="P10:P11"/>
  </mergeCell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P15"/>
  <sheetViews>
    <sheetView view="pageBreakPreview" topLeftCell="A4" zoomScale="60" zoomScaleNormal="100" workbookViewId="0">
      <selection activeCell="A5" sqref="A5:P5"/>
    </sheetView>
  </sheetViews>
  <sheetFormatPr defaultRowHeight="14.4" x14ac:dyDescent="0.3"/>
  <cols>
    <col min="4" max="4" width="10.44140625" customWidth="1"/>
    <col min="5" max="6" width="12.109375" customWidth="1"/>
    <col min="8" max="8" width="8" customWidth="1"/>
    <col min="11" max="11" width="9.109375" customWidth="1"/>
    <col min="15" max="15" width="12" customWidth="1"/>
  </cols>
  <sheetData>
    <row r="3" spans="1:1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">
      <c r="A4" s="88" t="s">
        <v>57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3">
      <c r="A5" s="88" t="str">
        <f>'Annexure2 UnSecured Fin Cr'!A5:P5</f>
        <v>Name of the corporate debtor: SHREE INDUSTRIES LIMITED..; Date of commencement of CIRP: 13-Dec2023 ; List of creditors as on: 31-Jul-2024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3">
      <c r="A6" s="19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3">
      <c r="A7" s="88" t="s">
        <v>15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</row>
    <row r="8" spans="1:16" x14ac:dyDescent="0.3">
      <c r="A8" s="2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3">
      <c r="A9" s="2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8" t="s">
        <v>25</v>
      </c>
      <c r="P9" s="2"/>
    </row>
    <row r="10" spans="1:16" ht="49.5" customHeight="1" x14ac:dyDescent="0.3">
      <c r="A10" s="16" t="s">
        <v>43</v>
      </c>
      <c r="B10" s="14" t="s">
        <v>28</v>
      </c>
      <c r="C10" s="14" t="s">
        <v>29</v>
      </c>
      <c r="D10" s="85" t="s">
        <v>30</v>
      </c>
      <c r="E10" s="86"/>
      <c r="F10" s="87" t="s">
        <v>31</v>
      </c>
      <c r="G10" s="87"/>
      <c r="H10" s="87"/>
      <c r="I10" s="87"/>
      <c r="J10" s="87"/>
      <c r="K10" s="87"/>
      <c r="L10" s="91" t="s">
        <v>32</v>
      </c>
      <c r="M10" s="91" t="s">
        <v>33</v>
      </c>
      <c r="N10" s="91" t="s">
        <v>34</v>
      </c>
      <c r="O10" s="91" t="s">
        <v>35</v>
      </c>
      <c r="P10" s="91" t="s">
        <v>8</v>
      </c>
    </row>
    <row r="11" spans="1:16" ht="96" customHeight="1" x14ac:dyDescent="0.3">
      <c r="A11" s="3"/>
      <c r="B11" s="4"/>
      <c r="C11" s="4"/>
      <c r="D11" s="4" t="s">
        <v>36</v>
      </c>
      <c r="E11" s="28" t="s">
        <v>37</v>
      </c>
      <c r="F11" s="29" t="s">
        <v>38</v>
      </c>
      <c r="G11" s="6" t="s">
        <v>39</v>
      </c>
      <c r="H11" s="22" t="s">
        <v>45</v>
      </c>
      <c r="I11" s="14" t="s">
        <v>40</v>
      </c>
      <c r="J11" s="14" t="s">
        <v>41</v>
      </c>
      <c r="K11" s="14" t="s">
        <v>42</v>
      </c>
      <c r="L11" s="92"/>
      <c r="M11" s="92"/>
      <c r="N11" s="92"/>
      <c r="O11" s="92"/>
      <c r="P11" s="92"/>
    </row>
    <row r="12" spans="1:16" x14ac:dyDescent="0.3">
      <c r="A12" s="23"/>
      <c r="B12" s="23"/>
      <c r="C12" s="23"/>
      <c r="D12" s="26"/>
      <c r="E12" s="25"/>
      <c r="F12" s="30"/>
      <c r="G12" s="24"/>
      <c r="H12" s="30"/>
      <c r="I12" s="30"/>
      <c r="J12" s="24"/>
      <c r="K12" s="41"/>
      <c r="L12" s="24" t="s">
        <v>44</v>
      </c>
      <c r="M12" s="24" t="s">
        <v>44</v>
      </c>
      <c r="N12" s="24" t="s">
        <v>44</v>
      </c>
      <c r="O12" s="43">
        <f>E12-F12</f>
        <v>0</v>
      </c>
      <c r="P12" s="24"/>
    </row>
    <row r="13" spans="1:16" x14ac:dyDescent="0.3">
      <c r="A13" s="23"/>
      <c r="B13" s="23"/>
      <c r="C13" s="23"/>
      <c r="D13" s="26"/>
      <c r="E13" s="25"/>
      <c r="F13" s="30"/>
      <c r="G13" s="24"/>
      <c r="H13" s="30"/>
      <c r="I13" s="30"/>
      <c r="J13" s="24"/>
      <c r="K13" s="41" t="s">
        <v>44</v>
      </c>
      <c r="L13" s="24" t="s">
        <v>44</v>
      </c>
      <c r="M13" s="24" t="s">
        <v>44</v>
      </c>
      <c r="N13" s="24" t="s">
        <v>44</v>
      </c>
      <c r="O13" s="43">
        <f>E13-F13</f>
        <v>0</v>
      </c>
      <c r="P13" s="24"/>
    </row>
    <row r="14" spans="1:16" x14ac:dyDescent="0.3">
      <c r="A14" s="8" t="s">
        <v>23</v>
      </c>
      <c r="B14" s="8"/>
      <c r="C14" s="23"/>
      <c r="D14" s="24"/>
      <c r="E14" s="27">
        <f>SUM(E12:E13)</f>
        <v>0</v>
      </c>
      <c r="F14" s="40">
        <f>SUM(F12:F13)</f>
        <v>0</v>
      </c>
      <c r="G14" s="22"/>
      <c r="H14" s="31">
        <f>SUM(H12)</f>
        <v>0</v>
      </c>
      <c r="I14" s="24" t="s">
        <v>44</v>
      </c>
      <c r="J14" s="7"/>
      <c r="K14" s="42"/>
      <c r="L14" s="8"/>
      <c r="M14" s="8"/>
      <c r="N14" s="8"/>
      <c r="O14" s="40">
        <f>SUM(O12:O13)</f>
        <v>0</v>
      </c>
      <c r="P14" s="8"/>
    </row>
    <row r="15" spans="1:16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10">
    <mergeCell ref="A4:P4"/>
    <mergeCell ref="A5:P5"/>
    <mergeCell ref="A7:P7"/>
    <mergeCell ref="D10:E10"/>
    <mergeCell ref="F10:K10"/>
    <mergeCell ref="L10:L11"/>
    <mergeCell ref="M10:M11"/>
    <mergeCell ref="N10:N11"/>
    <mergeCell ref="O10:O11"/>
    <mergeCell ref="P10:P11"/>
  </mergeCells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P15"/>
  <sheetViews>
    <sheetView view="pageBreakPreview" topLeftCell="A4" zoomScale="60" zoomScaleNormal="100" workbookViewId="0">
      <selection activeCell="A5" sqref="A5:P5"/>
    </sheetView>
  </sheetViews>
  <sheetFormatPr defaultRowHeight="14.4" x14ac:dyDescent="0.3"/>
  <cols>
    <col min="4" max="4" width="10.44140625" customWidth="1"/>
    <col min="5" max="6" width="12.109375" customWidth="1"/>
    <col min="8" max="8" width="8" customWidth="1"/>
    <col min="11" max="11" width="9.109375" customWidth="1"/>
    <col min="15" max="15" width="12" customWidth="1"/>
  </cols>
  <sheetData>
    <row r="3" spans="1:1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3">
      <c r="A4" s="88" t="s">
        <v>58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x14ac:dyDescent="0.3">
      <c r="A5" s="88" t="str">
        <f>'Ann 3'!A5:P5</f>
        <v>Name of the corporate debtor: SHREE INDUSTRIES LIMITED..; Date of commencement of CIRP: 13-Dec2023 ; List of creditors as on: 31-Jul-2024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3">
      <c r="A6" s="19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3">
      <c r="A7" s="88" t="s">
        <v>16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</row>
    <row r="8" spans="1:16" x14ac:dyDescent="0.3">
      <c r="A8" s="2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3">
      <c r="A9" s="2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8" t="s">
        <v>25</v>
      </c>
      <c r="P9" s="2"/>
    </row>
    <row r="10" spans="1:16" ht="49.5" customHeight="1" x14ac:dyDescent="0.3">
      <c r="A10" s="16" t="s">
        <v>43</v>
      </c>
      <c r="B10" s="14" t="s">
        <v>28</v>
      </c>
      <c r="C10" s="14" t="s">
        <v>29</v>
      </c>
      <c r="D10" s="85" t="s">
        <v>30</v>
      </c>
      <c r="E10" s="86"/>
      <c r="F10" s="87" t="s">
        <v>31</v>
      </c>
      <c r="G10" s="87"/>
      <c r="H10" s="87"/>
      <c r="I10" s="87"/>
      <c r="J10" s="87"/>
      <c r="K10" s="87"/>
      <c r="L10" s="91" t="s">
        <v>32</v>
      </c>
      <c r="M10" s="91" t="s">
        <v>33</v>
      </c>
      <c r="N10" s="91" t="s">
        <v>34</v>
      </c>
      <c r="O10" s="91" t="s">
        <v>35</v>
      </c>
      <c r="P10" s="91" t="s">
        <v>8</v>
      </c>
    </row>
    <row r="11" spans="1:16" ht="96" customHeight="1" x14ac:dyDescent="0.3">
      <c r="A11" s="3"/>
      <c r="B11" s="4"/>
      <c r="C11" s="4"/>
      <c r="D11" s="4" t="s">
        <v>36</v>
      </c>
      <c r="E11" s="28" t="s">
        <v>37</v>
      </c>
      <c r="F11" s="29" t="s">
        <v>38</v>
      </c>
      <c r="G11" s="6" t="s">
        <v>39</v>
      </c>
      <c r="H11" s="22" t="s">
        <v>45</v>
      </c>
      <c r="I11" s="14" t="s">
        <v>40</v>
      </c>
      <c r="J11" s="14" t="s">
        <v>41</v>
      </c>
      <c r="K11" s="14" t="s">
        <v>42</v>
      </c>
      <c r="L11" s="92"/>
      <c r="M11" s="92"/>
      <c r="N11" s="92"/>
      <c r="O11" s="92"/>
      <c r="P11" s="92"/>
    </row>
    <row r="12" spans="1:16" x14ac:dyDescent="0.3">
      <c r="A12" s="23"/>
      <c r="B12" s="23"/>
      <c r="C12" s="23"/>
      <c r="D12" s="26"/>
      <c r="E12" s="25"/>
      <c r="F12" s="30"/>
      <c r="G12" s="24"/>
      <c r="H12" s="30"/>
      <c r="I12" s="30"/>
      <c r="J12" s="24"/>
      <c r="K12" s="41"/>
      <c r="L12" s="24"/>
      <c r="M12" s="24"/>
      <c r="N12" s="24"/>
      <c r="O12" s="43"/>
      <c r="P12" s="24"/>
    </row>
    <row r="13" spans="1:16" x14ac:dyDescent="0.3">
      <c r="A13" s="23"/>
      <c r="B13" s="23"/>
      <c r="C13" s="23"/>
      <c r="D13" s="26"/>
      <c r="E13" s="25"/>
      <c r="F13" s="30"/>
      <c r="G13" s="24"/>
      <c r="H13" s="30"/>
      <c r="I13" s="30"/>
      <c r="J13" s="24"/>
      <c r="K13" s="41"/>
      <c r="L13" s="24"/>
      <c r="M13" s="24"/>
      <c r="N13" s="24"/>
      <c r="O13" s="43"/>
      <c r="P13" s="24"/>
    </row>
    <row r="14" spans="1:16" x14ac:dyDescent="0.3">
      <c r="A14" s="8" t="s">
        <v>23</v>
      </c>
      <c r="B14" s="8"/>
      <c r="C14" s="23"/>
      <c r="D14" s="24"/>
      <c r="E14" s="27">
        <f>SUM(E12:E13)</f>
        <v>0</v>
      </c>
      <c r="F14" s="40">
        <f>SUM(F12:F13)</f>
        <v>0</v>
      </c>
      <c r="G14" s="22"/>
      <c r="H14" s="31">
        <f>SUM(H12)</f>
        <v>0</v>
      </c>
      <c r="I14" s="24" t="s">
        <v>44</v>
      </c>
      <c r="J14" s="7"/>
      <c r="K14" s="42">
        <f>SUM(K12:K13)</f>
        <v>0</v>
      </c>
      <c r="L14" s="8"/>
      <c r="M14" s="8"/>
      <c r="N14" s="8"/>
      <c r="O14" s="40">
        <f>SUM(O12:O13)</f>
        <v>0</v>
      </c>
      <c r="P14" s="8"/>
    </row>
    <row r="15" spans="1:16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10">
    <mergeCell ref="A4:P4"/>
    <mergeCell ref="A5:P5"/>
    <mergeCell ref="A7:P7"/>
    <mergeCell ref="D10:E10"/>
    <mergeCell ref="F10:K10"/>
    <mergeCell ref="L10:L11"/>
    <mergeCell ref="M10:M11"/>
    <mergeCell ref="N10:N11"/>
    <mergeCell ref="O10:O11"/>
    <mergeCell ref="P10:P11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1"/>
  <sheetViews>
    <sheetView view="pageBreakPreview" zoomScale="60" zoomScaleNormal="100" workbookViewId="0">
      <selection activeCell="A5" sqref="A5"/>
    </sheetView>
  </sheetViews>
  <sheetFormatPr defaultRowHeight="14.4" x14ac:dyDescent="0.3"/>
  <cols>
    <col min="2" max="3" width="13.88671875" customWidth="1"/>
    <col min="4" max="4" width="9.109375" customWidth="1"/>
    <col min="5" max="5" width="12.33203125" bestFit="1" customWidth="1"/>
    <col min="6" max="6" width="14.5546875" customWidth="1"/>
    <col min="7" max="7" width="9.109375" customWidth="1"/>
    <col min="8" max="8" width="12.6640625" customWidth="1"/>
    <col min="12" max="12" width="9.109375" customWidth="1"/>
    <col min="14" max="14" width="17" customWidth="1"/>
  </cols>
  <sheetData>
    <row r="1" spans="1:16" x14ac:dyDescent="0.3">
      <c r="A1" s="88" t="s">
        <v>59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6" x14ac:dyDescent="0.3">
      <c r="A2" s="88" t="str">
        <f>'Ann 4'!A5:P5</f>
        <v>Name of the corporate debtor: SHREE INDUSTRIES LIMITED..; Date of commencement of CIRP: 13-Dec2023 ; List of creditors as on: 31-Jul-2024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x14ac:dyDescent="0.3">
      <c r="A3" s="88" t="s">
        <v>60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6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99.75" customHeight="1" x14ac:dyDescent="0.3">
      <c r="A5" s="4" t="s">
        <v>50</v>
      </c>
      <c r="B5" s="3" t="s">
        <v>61</v>
      </c>
      <c r="C5" s="3" t="s">
        <v>62</v>
      </c>
      <c r="D5" s="29" t="s">
        <v>49</v>
      </c>
      <c r="E5" s="93" t="s">
        <v>30</v>
      </c>
      <c r="F5" s="93"/>
      <c r="G5" s="87" t="s">
        <v>31</v>
      </c>
      <c r="H5" s="87"/>
      <c r="I5" s="87"/>
      <c r="J5" s="87"/>
      <c r="K5" s="87" t="s">
        <v>47</v>
      </c>
      <c r="L5" s="91" t="s">
        <v>52</v>
      </c>
      <c r="M5" s="87" t="s">
        <v>34</v>
      </c>
      <c r="N5" s="94" t="s">
        <v>48</v>
      </c>
      <c r="O5" s="91" t="s">
        <v>8</v>
      </c>
    </row>
    <row r="6" spans="1:16" ht="115.5" customHeight="1" x14ac:dyDescent="0.3">
      <c r="A6" s="4"/>
      <c r="B6" s="3"/>
      <c r="C6" s="3"/>
      <c r="D6" s="29"/>
      <c r="E6" s="3" t="s">
        <v>36</v>
      </c>
      <c r="F6" s="4" t="s">
        <v>37</v>
      </c>
      <c r="G6" s="22" t="s">
        <v>38</v>
      </c>
      <c r="H6" s="22" t="s">
        <v>39</v>
      </c>
      <c r="I6" s="28" t="s">
        <v>41</v>
      </c>
      <c r="J6" s="22" t="s">
        <v>51</v>
      </c>
      <c r="K6" s="87"/>
      <c r="L6" s="92"/>
      <c r="M6" s="87"/>
      <c r="N6" s="94"/>
      <c r="O6" s="92"/>
    </row>
    <row r="7" spans="1:16" ht="62.25" customHeight="1" x14ac:dyDescent="0.3">
      <c r="A7" s="8"/>
      <c r="B7" s="8"/>
      <c r="C7" s="8"/>
      <c r="D7" s="33"/>
      <c r="E7" s="32"/>
      <c r="F7" s="34"/>
      <c r="G7" s="33"/>
      <c r="H7" s="8"/>
      <c r="I7" s="33"/>
      <c r="J7" s="33"/>
      <c r="K7" s="8"/>
      <c r="L7" s="8"/>
      <c r="M7" s="34"/>
      <c r="N7" s="44"/>
      <c r="O7" s="8"/>
    </row>
    <row r="8" spans="1:16" x14ac:dyDescent="0.3">
      <c r="A8" s="8"/>
      <c r="B8" s="8"/>
      <c r="C8" s="8"/>
      <c r="D8" s="8"/>
      <c r="E8" s="8"/>
      <c r="F8" s="35">
        <f>SUM(F7:F7)</f>
        <v>0</v>
      </c>
      <c r="G8" s="35">
        <f>SUM(G7:G7)</f>
        <v>0</v>
      </c>
      <c r="H8" s="8"/>
      <c r="I8" s="8"/>
      <c r="J8" s="8"/>
      <c r="K8" s="8"/>
      <c r="L8" s="8"/>
      <c r="M8" s="35">
        <f>SUM(M7:M7)</f>
        <v>0</v>
      </c>
      <c r="N8" s="8"/>
      <c r="O8" s="8"/>
    </row>
    <row r="9" spans="1:16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6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6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</sheetData>
  <mergeCells count="10">
    <mergeCell ref="A1:O1"/>
    <mergeCell ref="A3:O3"/>
    <mergeCell ref="E5:F5"/>
    <mergeCell ref="G5:J5"/>
    <mergeCell ref="K5:K6"/>
    <mergeCell ref="L5:L6"/>
    <mergeCell ref="M5:M6"/>
    <mergeCell ref="N5:N6"/>
    <mergeCell ref="O5:O6"/>
    <mergeCell ref="A2:P2"/>
  </mergeCells>
  <pageMargins left="0.7" right="0.7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3"/>
  <sheetViews>
    <sheetView view="pageBreakPreview" zoomScale="60" zoomScaleNormal="100" workbookViewId="0">
      <selection sqref="A1:O1"/>
    </sheetView>
  </sheetViews>
  <sheetFormatPr defaultRowHeight="14.4" x14ac:dyDescent="0.3"/>
  <cols>
    <col min="1" max="1" width="6" customWidth="1"/>
    <col min="2" max="2" width="13.88671875" customWidth="1"/>
    <col min="3" max="3" width="23.44140625" customWidth="1"/>
    <col min="4" max="4" width="9.109375" customWidth="1"/>
    <col min="5" max="5" width="12.33203125" bestFit="1" customWidth="1"/>
    <col min="6" max="6" width="14.5546875" customWidth="1"/>
    <col min="7" max="7" width="14.88671875" bestFit="1" customWidth="1"/>
    <col min="8" max="8" width="23.6640625" bestFit="1" customWidth="1"/>
    <col min="12" max="12" width="9.109375" customWidth="1"/>
    <col min="13" max="13" width="14.88671875" bestFit="1" customWidth="1"/>
    <col min="14" max="14" width="14.33203125" customWidth="1"/>
  </cols>
  <sheetData>
    <row r="1" spans="1:16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6" x14ac:dyDescent="0.3">
      <c r="A2" s="88" t="str">
        <f>'Ann 5'!A2:P2</f>
        <v>Name of the corporate debtor: SHREE INDUSTRIES LIMITED..; Date of commencement of CIRP: 13-Dec2023 ; List of creditors as on: 31-Jul-2024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3">
      <c r="A4" s="88" t="s">
        <v>64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6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99.75" customHeight="1" x14ac:dyDescent="0.3">
      <c r="A6" s="4" t="s">
        <v>50</v>
      </c>
      <c r="B6" s="3" t="s">
        <v>61</v>
      </c>
      <c r="C6" s="3" t="s">
        <v>65</v>
      </c>
      <c r="D6" s="29" t="s">
        <v>49</v>
      </c>
      <c r="E6" s="93" t="s">
        <v>30</v>
      </c>
      <c r="F6" s="93"/>
      <c r="G6" s="87" t="s">
        <v>31</v>
      </c>
      <c r="H6" s="87"/>
      <c r="I6" s="87"/>
      <c r="J6" s="87"/>
      <c r="K6" s="87" t="s">
        <v>47</v>
      </c>
      <c r="L6" s="91" t="s">
        <v>52</v>
      </c>
      <c r="M6" s="87" t="s">
        <v>34</v>
      </c>
      <c r="N6" s="94" t="s">
        <v>48</v>
      </c>
      <c r="O6" s="91" t="s">
        <v>8</v>
      </c>
    </row>
    <row r="7" spans="1:16" ht="102.75" customHeight="1" x14ac:dyDescent="0.3">
      <c r="A7" s="4"/>
      <c r="B7" s="3"/>
      <c r="C7" s="3"/>
      <c r="D7" s="29"/>
      <c r="E7" s="3" t="s">
        <v>36</v>
      </c>
      <c r="F7" s="4" t="s">
        <v>37</v>
      </c>
      <c r="G7" s="22" t="s">
        <v>38</v>
      </c>
      <c r="H7" s="22" t="s">
        <v>39</v>
      </c>
      <c r="I7" s="28" t="s">
        <v>41</v>
      </c>
      <c r="J7" s="22" t="s">
        <v>51</v>
      </c>
      <c r="K7" s="87"/>
      <c r="L7" s="92"/>
      <c r="M7" s="87"/>
      <c r="N7" s="94"/>
      <c r="O7" s="92"/>
    </row>
    <row r="8" spans="1:16" s="2" customFormat="1" ht="18" customHeight="1" x14ac:dyDescent="0.25">
      <c r="A8" s="4"/>
      <c r="B8" s="3"/>
      <c r="C8" s="61"/>
      <c r="D8" s="29"/>
      <c r="E8" s="3"/>
      <c r="F8" s="63"/>
      <c r="G8" s="36"/>
      <c r="H8" s="62"/>
      <c r="I8" s="64"/>
      <c r="J8" s="22"/>
      <c r="K8" s="22"/>
      <c r="L8" s="56"/>
      <c r="M8" s="65"/>
      <c r="N8" s="65"/>
      <c r="O8" s="56"/>
    </row>
    <row r="9" spans="1:16" s="2" customFormat="1" ht="18" customHeight="1" x14ac:dyDescent="0.25">
      <c r="A9" s="4"/>
      <c r="B9" s="3"/>
      <c r="C9" s="61"/>
      <c r="D9" s="29"/>
      <c r="E9" s="3"/>
      <c r="F9" s="63"/>
      <c r="G9" s="36"/>
      <c r="H9" s="62"/>
      <c r="I9" s="64"/>
      <c r="J9" s="22"/>
      <c r="K9" s="22"/>
      <c r="L9" s="56"/>
      <c r="M9" s="65"/>
      <c r="N9" s="65"/>
      <c r="O9" s="56"/>
    </row>
    <row r="10" spans="1:16" s="2" customFormat="1" ht="18" customHeight="1" x14ac:dyDescent="0.25">
      <c r="A10" s="8"/>
      <c r="B10" s="8"/>
      <c r="C10" s="8"/>
      <c r="D10" s="8"/>
      <c r="E10" s="8"/>
      <c r="F10" s="35"/>
      <c r="G10" s="35"/>
      <c r="H10" s="8"/>
      <c r="I10" s="8"/>
      <c r="J10" s="8"/>
      <c r="K10" s="8"/>
      <c r="L10" s="8"/>
      <c r="M10" s="35"/>
      <c r="N10" s="48"/>
      <c r="O10" s="8"/>
    </row>
    <row r="11" spans="1:16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6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6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</sheetData>
  <mergeCells count="10">
    <mergeCell ref="A1:O1"/>
    <mergeCell ref="A4:O4"/>
    <mergeCell ref="E6:F6"/>
    <mergeCell ref="G6:J6"/>
    <mergeCell ref="K6:K7"/>
    <mergeCell ref="L6:L7"/>
    <mergeCell ref="M6:M7"/>
    <mergeCell ref="N6:N7"/>
    <mergeCell ref="O6:O7"/>
    <mergeCell ref="A2:P2"/>
  </mergeCells>
  <pageMargins left="0.7" right="0.7" top="0.75" bottom="0.75" header="0.3" footer="0.3"/>
  <pageSetup paperSize="9" scale="4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4"/>
  <sheetViews>
    <sheetView view="pageBreakPreview" zoomScale="60" zoomScaleNormal="100" workbookViewId="0">
      <selection activeCell="A6" sqref="A6"/>
    </sheetView>
  </sheetViews>
  <sheetFormatPr defaultRowHeight="14.4" x14ac:dyDescent="0.3"/>
  <cols>
    <col min="2" max="3" width="13.88671875" customWidth="1"/>
    <col min="4" max="4" width="9.109375" customWidth="1"/>
    <col min="5" max="5" width="12.33203125" bestFit="1" customWidth="1"/>
    <col min="6" max="6" width="17.109375" bestFit="1" customWidth="1"/>
    <col min="7" max="7" width="13.6640625" bestFit="1" customWidth="1"/>
    <col min="8" max="10" width="12.6640625" customWidth="1"/>
    <col min="14" max="14" width="9.109375" customWidth="1"/>
    <col min="15" max="15" width="15.33203125" bestFit="1" customWidth="1"/>
    <col min="16" max="16" width="17" customWidth="1"/>
  </cols>
  <sheetData>
    <row r="1" spans="1:17" x14ac:dyDescent="0.3">
      <c r="A1" s="88" t="s">
        <v>66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x14ac:dyDescent="0.3">
      <c r="A2" s="88" t="str">
        <f>'Ann 6'!A2:P2</f>
        <v>Name of the corporate debtor: SHREE INDUSTRIES LIMITED..; Date of commencement of CIRP: 13-Dec2023 ; List of creditors as on: 31-Jul-2024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73"/>
    </row>
    <row r="3" spans="1:17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x14ac:dyDescent="0.3">
      <c r="A4" s="88" t="s">
        <v>67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99.75" customHeight="1" x14ac:dyDescent="0.3">
      <c r="A6" s="4" t="s">
        <v>50</v>
      </c>
      <c r="B6" s="3" t="s">
        <v>68</v>
      </c>
      <c r="C6" s="3" t="s">
        <v>69</v>
      </c>
      <c r="D6" s="29" t="s">
        <v>49</v>
      </c>
      <c r="E6" s="93" t="s">
        <v>30</v>
      </c>
      <c r="F6" s="93"/>
      <c r="G6" s="87" t="s">
        <v>31</v>
      </c>
      <c r="H6" s="87"/>
      <c r="I6" s="87"/>
      <c r="J6" s="87"/>
      <c r="K6" s="87"/>
      <c r="L6" s="87"/>
      <c r="M6" s="87" t="s">
        <v>47</v>
      </c>
      <c r="N6" s="91" t="s">
        <v>52</v>
      </c>
      <c r="O6" s="87" t="s">
        <v>34</v>
      </c>
      <c r="P6" s="94" t="s">
        <v>48</v>
      </c>
      <c r="Q6" s="91" t="s">
        <v>8</v>
      </c>
    </row>
    <row r="7" spans="1:17" ht="115.5" customHeight="1" x14ac:dyDescent="0.3">
      <c r="A7" s="4"/>
      <c r="B7" s="3"/>
      <c r="C7" s="3"/>
      <c r="D7" s="29"/>
      <c r="E7" s="3" t="s">
        <v>36</v>
      </c>
      <c r="F7" s="4" t="s">
        <v>37</v>
      </c>
      <c r="G7" s="22" t="s">
        <v>38</v>
      </c>
      <c r="H7" s="22" t="s">
        <v>39</v>
      </c>
      <c r="I7" s="22" t="s">
        <v>45</v>
      </c>
      <c r="J7" s="14" t="s">
        <v>40</v>
      </c>
      <c r="K7" s="28" t="s">
        <v>41</v>
      </c>
      <c r="L7" s="22" t="s">
        <v>51</v>
      </c>
      <c r="M7" s="87"/>
      <c r="N7" s="92"/>
      <c r="O7" s="87"/>
      <c r="P7" s="94"/>
      <c r="Q7" s="92"/>
    </row>
    <row r="8" spans="1:17" x14ac:dyDescent="0.3">
      <c r="A8" s="4"/>
      <c r="B8" s="71"/>
      <c r="C8" s="71"/>
      <c r="D8" s="29"/>
      <c r="E8" s="3"/>
      <c r="F8" s="37"/>
      <c r="G8" s="36"/>
      <c r="H8" s="53"/>
      <c r="I8" s="22"/>
      <c r="J8" s="14"/>
      <c r="K8" s="28"/>
      <c r="L8" s="22"/>
      <c r="M8" s="22"/>
      <c r="N8" s="56"/>
      <c r="O8" s="65"/>
      <c r="P8" s="29"/>
      <c r="Q8" s="56"/>
    </row>
    <row r="9" spans="1:17" x14ac:dyDescent="0.3">
      <c r="A9" s="4"/>
      <c r="B9" s="71"/>
      <c r="C9" s="71"/>
      <c r="D9" s="29"/>
      <c r="E9" s="3"/>
      <c r="F9" s="37"/>
      <c r="G9" s="36"/>
      <c r="H9" s="53"/>
      <c r="I9" s="22"/>
      <c r="J9" s="14"/>
      <c r="K9" s="28"/>
      <c r="L9" s="22"/>
      <c r="M9" s="22"/>
      <c r="N9" s="56"/>
      <c r="O9" s="65"/>
      <c r="P9" s="29"/>
      <c r="Q9" s="56"/>
    </row>
    <row r="10" spans="1:17" x14ac:dyDescent="0.3">
      <c r="A10" s="8"/>
      <c r="B10" s="71"/>
      <c r="C10" s="8"/>
      <c r="D10" s="33"/>
      <c r="E10" s="32"/>
      <c r="F10" s="37"/>
      <c r="G10" s="37"/>
      <c r="H10" s="53"/>
      <c r="I10" s="8"/>
      <c r="J10" s="14"/>
      <c r="K10" s="33"/>
      <c r="L10" s="33"/>
      <c r="M10" s="8"/>
      <c r="N10" s="8"/>
      <c r="O10" s="65"/>
      <c r="P10" s="44"/>
      <c r="Q10" s="8"/>
    </row>
    <row r="11" spans="1:17" x14ac:dyDescent="0.3">
      <c r="A11" s="8"/>
      <c r="B11" s="8"/>
      <c r="C11" s="8"/>
      <c r="D11" s="8"/>
      <c r="E11" s="8"/>
      <c r="F11" s="72">
        <f>SUM(F8:F10)</f>
        <v>0</v>
      </c>
      <c r="G11" s="72">
        <f>SUM(G8:G10)</f>
        <v>0</v>
      </c>
      <c r="H11" s="8"/>
      <c r="I11" s="8"/>
      <c r="J11" s="8"/>
      <c r="K11" s="8"/>
      <c r="L11" s="8"/>
      <c r="M11" s="8"/>
      <c r="N11" s="8"/>
      <c r="O11" s="35">
        <f>SUM(O10:O10)</f>
        <v>0</v>
      </c>
      <c r="P11" s="8"/>
      <c r="Q11" s="8"/>
    </row>
    <row r="12" spans="1:17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</sheetData>
  <mergeCells count="10">
    <mergeCell ref="A1:Q1"/>
    <mergeCell ref="A4:Q4"/>
    <mergeCell ref="E6:F6"/>
    <mergeCell ref="G6:L6"/>
    <mergeCell ref="M6:M7"/>
    <mergeCell ref="N6:N7"/>
    <mergeCell ref="O6:O7"/>
    <mergeCell ref="P6:P7"/>
    <mergeCell ref="Q6:Q7"/>
    <mergeCell ref="A2:P2"/>
  </mergeCells>
  <pageMargins left="0.7" right="0.7" top="0.75" bottom="0.75" header="0.3" footer="0.3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"/>
  <sheetViews>
    <sheetView view="pageBreakPreview" zoomScale="60" zoomScaleNormal="100" workbookViewId="0">
      <selection activeCell="C7" sqref="C7:D7"/>
    </sheetView>
  </sheetViews>
  <sheetFormatPr defaultColWidth="9.109375" defaultRowHeight="13.8" x14ac:dyDescent="0.25"/>
  <cols>
    <col min="1" max="1" width="5.88671875" style="2" customWidth="1"/>
    <col min="2" max="2" width="36.6640625" style="2" bestFit="1" customWidth="1"/>
    <col min="3" max="3" width="11.109375" style="2" customWidth="1"/>
    <col min="4" max="4" width="19.6640625" style="50" bestFit="1" customWidth="1"/>
    <col min="5" max="5" width="19.6640625" style="2" bestFit="1" customWidth="1"/>
    <col min="6" max="6" width="12.6640625" style="2" customWidth="1"/>
    <col min="7" max="7" width="8.5546875" style="2" bestFit="1" customWidth="1"/>
    <col min="8" max="11" width="9.109375" style="2"/>
    <col min="12" max="12" width="9.109375" style="2" customWidth="1"/>
    <col min="13" max="13" width="18.6640625" style="2" bestFit="1" customWidth="1"/>
    <col min="14" max="14" width="20" style="2" customWidth="1"/>
    <col min="15" max="16384" width="9.109375" style="2"/>
  </cols>
  <sheetData>
    <row r="1" spans="1:16" x14ac:dyDescent="0.25">
      <c r="A1" s="88" t="s">
        <v>71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3" spans="1:16" x14ac:dyDescent="0.25">
      <c r="A3" s="88" t="str">
        <f>'Ann 7'!A2:P2</f>
        <v>Name of the corporate debtor: SHREE INDUSTRIES LIMITED..; Date of commencement of CIRP: 13-Dec2023 ; List of creditors as on: 31-Jul-2024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73"/>
    </row>
    <row r="4" spans="1:16" x14ac:dyDescent="0.25">
      <c r="A4" s="13"/>
      <c r="B4" s="13"/>
      <c r="C4" s="13"/>
      <c r="D4" s="49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6" x14ac:dyDescent="0.25">
      <c r="A5" s="88" t="s">
        <v>53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16" x14ac:dyDescent="0.25">
      <c r="A6" s="1"/>
    </row>
    <row r="7" spans="1:16" ht="33.75" customHeight="1" x14ac:dyDescent="0.25">
      <c r="A7" s="51" t="s">
        <v>50</v>
      </c>
      <c r="B7" s="74" t="s">
        <v>46</v>
      </c>
      <c r="C7" s="95" t="s">
        <v>30</v>
      </c>
      <c r="D7" s="95"/>
      <c r="E7" s="96" t="s">
        <v>31</v>
      </c>
      <c r="F7" s="96"/>
      <c r="G7" s="96"/>
      <c r="H7" s="96"/>
      <c r="I7" s="96"/>
      <c r="J7" s="96"/>
      <c r="K7" s="96" t="s">
        <v>47</v>
      </c>
      <c r="L7" s="98" t="s">
        <v>52</v>
      </c>
      <c r="M7" s="96" t="s">
        <v>34</v>
      </c>
      <c r="N7" s="97" t="s">
        <v>48</v>
      </c>
      <c r="O7" s="98" t="s">
        <v>8</v>
      </c>
    </row>
    <row r="8" spans="1:16" ht="104.25" customHeight="1" x14ac:dyDescent="0.25">
      <c r="A8" s="51"/>
      <c r="B8" s="52" t="s">
        <v>54</v>
      </c>
      <c r="C8" s="52" t="s">
        <v>36</v>
      </c>
      <c r="D8" s="51" t="s">
        <v>37</v>
      </c>
      <c r="E8" s="57" t="s">
        <v>38</v>
      </c>
      <c r="F8" s="57" t="s">
        <v>39</v>
      </c>
      <c r="G8" s="57" t="s">
        <v>45</v>
      </c>
      <c r="H8" s="58" t="s">
        <v>40</v>
      </c>
      <c r="I8" s="58" t="s">
        <v>41</v>
      </c>
      <c r="J8" s="57" t="s">
        <v>51</v>
      </c>
      <c r="K8" s="96"/>
      <c r="L8" s="99"/>
      <c r="M8" s="96"/>
      <c r="N8" s="97"/>
      <c r="O8" s="99"/>
    </row>
    <row r="9" spans="1:16" ht="20.100000000000001" customHeight="1" x14ac:dyDescent="0.3">
      <c r="A9" s="51"/>
      <c r="B9" s="75"/>
      <c r="C9" s="76"/>
      <c r="D9" s="66"/>
      <c r="E9" s="67"/>
      <c r="F9" s="53"/>
      <c r="G9" s="57"/>
      <c r="H9" s="58"/>
      <c r="I9" s="58"/>
      <c r="J9" s="77"/>
      <c r="K9" s="57"/>
      <c r="L9" s="59"/>
      <c r="M9" s="70"/>
      <c r="N9" s="54"/>
      <c r="O9" s="59"/>
    </row>
    <row r="10" spans="1:16" x14ac:dyDescent="0.25">
      <c r="A10" s="53"/>
      <c r="B10" s="53"/>
      <c r="C10" s="53"/>
      <c r="D10" s="68">
        <f>SUM(D9:D9)</f>
        <v>0</v>
      </c>
      <c r="E10" s="68">
        <f>SUM(E9:E9)</f>
        <v>0</v>
      </c>
      <c r="F10" s="53"/>
      <c r="G10" s="53"/>
      <c r="H10" s="53"/>
      <c r="I10" s="53"/>
      <c r="J10" s="53"/>
      <c r="K10" s="53"/>
      <c r="L10" s="53"/>
      <c r="M10" s="68">
        <f>SUM(M9:M9)</f>
        <v>0</v>
      </c>
      <c r="N10" s="78">
        <f>SUM(N9:N9)</f>
        <v>0</v>
      </c>
      <c r="O10" s="53"/>
    </row>
  </sheetData>
  <mergeCells count="10">
    <mergeCell ref="A1:P1"/>
    <mergeCell ref="A5:O5"/>
    <mergeCell ref="C7:D7"/>
    <mergeCell ref="E7:J7"/>
    <mergeCell ref="K7:K8"/>
    <mergeCell ref="M7:M8"/>
    <mergeCell ref="N7:N8"/>
    <mergeCell ref="O7:O8"/>
    <mergeCell ref="L7:L8"/>
    <mergeCell ref="A3:O3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Summary</vt:lpstr>
      <vt:lpstr>Annexure1 Secured Fin Cr</vt:lpstr>
      <vt:lpstr>Annexure2 UnSecured Fin Cr</vt:lpstr>
      <vt:lpstr>Ann 3</vt:lpstr>
      <vt:lpstr>Ann 4</vt:lpstr>
      <vt:lpstr>Ann 5</vt:lpstr>
      <vt:lpstr>Ann 6</vt:lpstr>
      <vt:lpstr>Ann 7</vt:lpstr>
      <vt:lpstr>Ann 8 Operational</vt:lpstr>
      <vt:lpstr>Ann 9</vt:lpstr>
      <vt:lpstr>FC</vt:lpstr>
      <vt:lpstr>Sheet1</vt:lpstr>
      <vt:lpstr>'Ann 8 Operational'!Print_Area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2024-08-17T08:11:46Z</dcterms:modified>
</cp:coreProperties>
</file>